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0800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Munka1!$A$1:$Q$36</definedName>
  </definedNames>
  <calcPr calcId="145621"/>
</workbook>
</file>

<file path=xl/calcChain.xml><?xml version="1.0" encoding="utf-8"?>
<calcChain xmlns="http://schemas.openxmlformats.org/spreadsheetml/2006/main">
  <c r="K11" i="1" l="1"/>
  <c r="K33" i="1" l="1"/>
  <c r="L33" i="1" s="1"/>
  <c r="K22" i="1"/>
  <c r="L22" i="1" s="1"/>
  <c r="L36" i="1" s="1"/>
  <c r="L11" i="1"/>
</calcChain>
</file>

<file path=xl/sharedStrings.xml><?xml version="1.0" encoding="utf-8"?>
<sst xmlns="http://schemas.openxmlformats.org/spreadsheetml/2006/main" count="75" uniqueCount="27">
  <si>
    <t>Jászsági Többcélú Társulás</t>
  </si>
  <si>
    <t>Tárgyhavi előirányzat</t>
  </si>
  <si>
    <t>Január</t>
  </si>
  <si>
    <t>Február</t>
  </si>
  <si>
    <t>Március</t>
  </si>
  <si>
    <t>Április</t>
  </si>
  <si>
    <t>Május</t>
  </si>
  <si>
    <t>Június</t>
  </si>
  <si>
    <t>Augusztus</t>
  </si>
  <si>
    <t xml:space="preserve">Július </t>
  </si>
  <si>
    <t>Adóhatóság felé teljesítendő</t>
  </si>
  <si>
    <t>KESz terhére történő visszavonás</t>
  </si>
  <si>
    <t>Nettó kiutalás</t>
  </si>
  <si>
    <t>KESZ megelőlegezett</t>
  </si>
  <si>
    <t>Jászberény Város Önkormányzata</t>
  </si>
  <si>
    <t>marad</t>
  </si>
  <si>
    <t>Jászladány Nagyközség Önkormányzata</t>
  </si>
  <si>
    <t>összesen</t>
  </si>
  <si>
    <t>Személyi juttatások bruttó összege</t>
  </si>
  <si>
    <t>Áprilisi bér</t>
  </si>
  <si>
    <t>Áprilisi bérjárulék</t>
  </si>
  <si>
    <t>Májusi bér</t>
  </si>
  <si>
    <t>Júniusi bér</t>
  </si>
  <si>
    <t>Júliusi bér</t>
  </si>
  <si>
    <t>Májusi bérjárulék</t>
  </si>
  <si>
    <t>Júniusi bérjárulék</t>
  </si>
  <si>
    <t>Júliusi bérjárulék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</si>
</sst>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3" fontId="0" fillId="0" borderId="0" xfId="0" applyNumberFormat="1"/>
    <xf numFmtId="0" fontId="0" fillId="0" borderId="0" xfId="0" applyFill="1"/>
    <xf numFmtId="0" fontId="1" fillId="0" borderId="1" xfId="0" applyFont="1" applyBorder="1" applyAlignment="1">
      <alignment vertical="center"/>
    </xf>
    <xf numFmtId="3" fontId="0" fillId="0" borderId="1" xfId="0" applyNumberFormat="1" applyBorder="1" applyAlignment="1">
      <alignment wrapText="1"/>
    </xf>
    <xf numFmtId="3" fontId="0" fillId="0" borderId="1" xfId="0" applyNumberFormat="1" applyBorder="1"/>
    <xf numFmtId="3" fontId="0" fillId="0" borderId="1" xfId="0" applyNumberFormat="1" applyFill="1" applyBorder="1"/>
    <xf numFmtId="0" fontId="0" fillId="0" borderId="1" xfId="0" applyBorder="1"/>
    <xf numFmtId="3" fontId="1" fillId="0" borderId="1" xfId="0" applyNumberFormat="1" applyFont="1" applyBorder="1"/>
    <xf numFmtId="0" fontId="1" fillId="0" borderId="1" xfId="0" applyFont="1" applyBorder="1"/>
    <xf numFmtId="0" fontId="0" fillId="2" borderId="1" xfId="0" applyFill="1" applyBorder="1"/>
    <xf numFmtId="3" fontId="0" fillId="2" borderId="1" xfId="0" applyNumberFormat="1" applyFill="1" applyBorder="1"/>
    <xf numFmtId="0" fontId="1" fillId="2" borderId="1" xfId="0" applyFont="1" applyFill="1" applyBorder="1"/>
    <xf numFmtId="3" fontId="0" fillId="0" borderId="1" xfId="0" applyNumberFormat="1" applyBorder="1" applyAlignment="1">
      <alignment horizontal="center" wrapText="1"/>
    </xf>
    <xf numFmtId="3" fontId="0" fillId="0" borderId="1" xfId="0" applyNumberForma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0" borderId="0" xfId="0" applyAlignment="1">
      <alignment wrapText="1"/>
    </xf>
    <xf numFmtId="3" fontId="0" fillId="0" borderId="2" xfId="0" applyNumberFormat="1" applyFill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</xdr:colOff>
      <xdr:row>14</xdr:row>
      <xdr:rowOff>495301</xdr:rowOff>
    </xdr:from>
    <xdr:to>
      <xdr:col>16</xdr:col>
      <xdr:colOff>66675</xdr:colOff>
      <xdr:row>19</xdr:row>
      <xdr:rowOff>85726</xdr:rowOff>
    </xdr:to>
    <xdr:sp macro="" textlink="">
      <xdr:nvSpPr>
        <xdr:cNvPr id="2" name="Szövegdoboz 1"/>
        <xdr:cNvSpPr txBox="1"/>
      </xdr:nvSpPr>
      <xdr:spPr>
        <a:xfrm>
          <a:off x="9629775" y="3886201"/>
          <a:ext cx="2790825" cy="1314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júniusi bér és járulékai tartalmazzák  a Tám. Szolg. és a Családsegítő Szolg bérét is</a:t>
          </a:r>
          <a:r>
            <a:rPr lang="hu-HU"/>
            <a:t> . A járulékok a júliusi  előirányzatból kerültek  levonásra.</a:t>
          </a:r>
        </a:p>
        <a:p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júliusi bér és járulékai a Tám. Szolg. bérét is tartalmazzák</a:t>
          </a:r>
          <a:r>
            <a:rPr lang="hu-HU"/>
            <a:t> . A járulék ok</a:t>
          </a:r>
          <a:r>
            <a:rPr lang="hu-HU" baseline="0"/>
            <a:t> az augusztusi előirányzatból kerültek levonásra.</a:t>
          </a:r>
          <a:endParaRPr lang="hu-HU" sz="1100"/>
        </a:p>
      </xdr:txBody>
    </xdr:sp>
    <xdr:clientData/>
  </xdr:twoCellAnchor>
  <xdr:twoCellAnchor>
    <xdr:from>
      <xdr:col>12</xdr:col>
      <xdr:colOff>19050</xdr:colOff>
      <xdr:row>25</xdr:row>
      <xdr:rowOff>66674</xdr:rowOff>
    </xdr:from>
    <xdr:to>
      <xdr:col>16</xdr:col>
      <xdr:colOff>85725</xdr:colOff>
      <xdr:row>28</xdr:row>
      <xdr:rowOff>104775</xdr:rowOff>
    </xdr:to>
    <xdr:sp macro="" textlink="">
      <xdr:nvSpPr>
        <xdr:cNvPr id="3" name="Szövegdoboz 2"/>
        <xdr:cNvSpPr txBox="1"/>
      </xdr:nvSpPr>
      <xdr:spPr>
        <a:xfrm>
          <a:off x="9629775" y="6238874"/>
          <a:ext cx="2809875" cy="11811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júniusi bér és járulékai nem </a:t>
          </a:r>
          <a:r>
            <a:rPr lang="hu-H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tartalmazzák  a Családsegítő Szolg bérét.</a:t>
          </a:r>
          <a:endParaRPr lang="hu-HU">
            <a:effectLst/>
          </a:endParaRPr>
        </a:p>
        <a:p>
          <a:r>
            <a:rPr lang="hu-HU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júliusi bér és járulékai tartalmazzák  a Családsegítő Szolg bérét is</a:t>
          </a:r>
          <a:r>
            <a:rPr lang="hu-HU"/>
            <a:t> . A járulékok levonása az augusztusi előirányzatból került levonásra.</a:t>
          </a:r>
          <a:endParaRPr lang="hu-H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36"/>
  <sheetViews>
    <sheetView tabSelected="1" topLeftCell="A16" zoomScaleNormal="100" workbookViewId="0">
      <selection activeCell="C36" sqref="C36"/>
    </sheetView>
  </sheetViews>
  <sheetFormatPr defaultRowHeight="15" x14ac:dyDescent="0.25"/>
  <cols>
    <col min="1" max="1" width="29.7109375" customWidth="1"/>
    <col min="2" max="2" width="11.28515625" style="1" customWidth="1"/>
    <col min="3" max="3" width="11" style="1" customWidth="1"/>
    <col min="4" max="4" width="9.85546875" style="1" bestFit="1" customWidth="1"/>
    <col min="5" max="5" width="10.85546875" style="1" bestFit="1" customWidth="1"/>
    <col min="6" max="8" width="9.85546875" style="1" bestFit="1" customWidth="1"/>
    <col min="9" max="9" width="10.85546875" style="1" bestFit="1" customWidth="1"/>
    <col min="10" max="10" width="10.28515625" style="1" customWidth="1"/>
    <col min="11" max="11" width="11.140625" style="1" customWidth="1"/>
    <col min="12" max="12" width="9.5703125" bestFit="1" customWidth="1"/>
    <col min="13" max="13" width="13.7109375" customWidth="1"/>
  </cols>
  <sheetData>
    <row r="4" spans="1:12" ht="45" x14ac:dyDescent="0.25">
      <c r="A4" s="3" t="s">
        <v>0</v>
      </c>
      <c r="B4" s="4" t="s">
        <v>13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9</v>
      </c>
      <c r="J4" s="5" t="s">
        <v>8</v>
      </c>
      <c r="K4" s="5" t="s">
        <v>17</v>
      </c>
      <c r="L4" s="6" t="s">
        <v>15</v>
      </c>
    </row>
    <row r="5" spans="1:12" x14ac:dyDescent="0.25">
      <c r="A5" s="7" t="s">
        <v>1</v>
      </c>
      <c r="B5" s="5"/>
      <c r="C5" s="5">
        <v>18294126</v>
      </c>
      <c r="D5" s="5">
        <v>39458398</v>
      </c>
      <c r="E5" s="5">
        <v>38126404</v>
      </c>
      <c r="F5" s="5">
        <v>31298088</v>
      </c>
      <c r="G5" s="5">
        <v>31556089</v>
      </c>
      <c r="H5" s="5">
        <v>31171977</v>
      </c>
      <c r="I5" s="5">
        <v>0</v>
      </c>
      <c r="J5" s="5">
        <v>0</v>
      </c>
      <c r="K5" s="5"/>
      <c r="L5" s="7"/>
    </row>
    <row r="6" spans="1:12" ht="30" x14ac:dyDescent="0.25">
      <c r="A6" s="7"/>
      <c r="B6" s="5"/>
      <c r="C6" s="5"/>
      <c r="D6" s="5"/>
      <c r="E6" s="5"/>
      <c r="F6" s="5"/>
      <c r="G6" s="13" t="s">
        <v>19</v>
      </c>
      <c r="H6" s="13" t="s">
        <v>21</v>
      </c>
      <c r="I6" s="13" t="s">
        <v>22</v>
      </c>
      <c r="J6" s="13" t="s">
        <v>23</v>
      </c>
      <c r="K6" s="5"/>
      <c r="L6" s="7"/>
    </row>
    <row r="7" spans="1:12" x14ac:dyDescent="0.25">
      <c r="A7" s="7" t="s">
        <v>18</v>
      </c>
      <c r="B7" s="5"/>
      <c r="C7" s="5"/>
      <c r="D7" s="5"/>
      <c r="E7" s="5"/>
      <c r="F7" s="5"/>
      <c r="G7" s="5">
        <v>23159187</v>
      </c>
      <c r="H7" s="4">
        <v>25424133</v>
      </c>
      <c r="I7" s="4">
        <v>0</v>
      </c>
      <c r="J7" s="4">
        <v>0</v>
      </c>
      <c r="K7" s="5"/>
      <c r="L7" s="7"/>
    </row>
    <row r="8" spans="1:12" ht="34.5" customHeight="1" x14ac:dyDescent="0.25">
      <c r="A8" s="7"/>
      <c r="B8" s="5"/>
      <c r="C8" s="5"/>
      <c r="D8" s="5"/>
      <c r="E8" s="5"/>
      <c r="F8" s="5"/>
      <c r="G8" s="13" t="s">
        <v>20</v>
      </c>
      <c r="H8" s="13" t="s">
        <v>24</v>
      </c>
      <c r="I8" s="13" t="s">
        <v>25</v>
      </c>
      <c r="J8" s="13" t="s">
        <v>26</v>
      </c>
      <c r="K8" s="5"/>
      <c r="L8" s="7"/>
    </row>
    <row r="9" spans="1:12" x14ac:dyDescent="0.25">
      <c r="A9" s="7" t="s">
        <v>10</v>
      </c>
      <c r="B9" s="5"/>
      <c r="C9" s="5"/>
      <c r="D9" s="5">
        <v>13934042</v>
      </c>
      <c r="E9" s="5">
        <v>13609210</v>
      </c>
      <c r="F9" s="5">
        <v>17243188</v>
      </c>
      <c r="G9" s="5">
        <v>12964790</v>
      </c>
      <c r="H9" s="5">
        <v>14113914</v>
      </c>
      <c r="I9" s="5">
        <v>0</v>
      </c>
      <c r="J9" s="5">
        <v>0</v>
      </c>
      <c r="K9" s="5"/>
      <c r="L9" s="7"/>
    </row>
    <row r="10" spans="1:12" x14ac:dyDescent="0.25">
      <c r="A10" s="7"/>
      <c r="B10" s="5"/>
      <c r="C10" s="5"/>
      <c r="D10" s="5"/>
      <c r="E10" s="5"/>
      <c r="F10" s="5"/>
      <c r="G10" s="5"/>
      <c r="H10" s="5"/>
      <c r="I10" s="5"/>
      <c r="J10" s="5"/>
      <c r="K10" s="5"/>
      <c r="L10" s="7"/>
    </row>
    <row r="11" spans="1:12" x14ac:dyDescent="0.25">
      <c r="A11" s="7" t="s">
        <v>11</v>
      </c>
      <c r="B11" s="5"/>
      <c r="C11" s="5"/>
      <c r="D11" s="5"/>
      <c r="E11" s="5">
        <v>18591429</v>
      </c>
      <c r="F11" s="5">
        <v>3718287</v>
      </c>
      <c r="G11" s="5">
        <v>3718287</v>
      </c>
      <c r="H11" s="5">
        <v>3718287</v>
      </c>
      <c r="I11" s="5">
        <v>0</v>
      </c>
      <c r="J11" s="5">
        <v>0</v>
      </c>
      <c r="K11" s="5">
        <f>SUM(E11:J11)</f>
        <v>29746290</v>
      </c>
      <c r="L11" s="8">
        <f>SUM(B13-K11)</f>
        <v>7436571</v>
      </c>
    </row>
    <row r="12" spans="1:12" x14ac:dyDescent="0.25">
      <c r="A12" s="7"/>
      <c r="B12" s="5"/>
      <c r="C12" s="5"/>
      <c r="D12" s="5"/>
      <c r="E12" s="5"/>
      <c r="F12" s="5"/>
      <c r="G12" s="5"/>
      <c r="H12" s="5"/>
      <c r="I12" s="5"/>
      <c r="J12" s="5"/>
      <c r="K12" s="5"/>
      <c r="L12" s="7"/>
    </row>
    <row r="13" spans="1:12" x14ac:dyDescent="0.25">
      <c r="A13" s="7" t="s">
        <v>12</v>
      </c>
      <c r="B13" s="8">
        <v>37182861</v>
      </c>
      <c r="C13" s="5">
        <v>17693156</v>
      </c>
      <c r="D13" s="5">
        <v>26286264</v>
      </c>
      <c r="E13" s="5">
        <v>7128948</v>
      </c>
      <c r="F13" s="5">
        <v>11549080</v>
      </c>
      <c r="G13" s="5">
        <v>16012770</v>
      </c>
      <c r="H13" s="5">
        <v>14674095</v>
      </c>
      <c r="I13" s="5"/>
      <c r="J13" s="5"/>
      <c r="K13" s="5"/>
      <c r="L13" s="7"/>
    </row>
    <row r="14" spans="1:12" s="2" customFormat="1" ht="7.5" customHeight="1" x14ac:dyDescent="0.25">
      <c r="A14" s="10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0"/>
    </row>
    <row r="15" spans="1:12" ht="45" x14ac:dyDescent="0.25">
      <c r="A15" s="3" t="s">
        <v>14</v>
      </c>
      <c r="B15" s="13" t="s">
        <v>13</v>
      </c>
      <c r="C15" s="14" t="s">
        <v>2</v>
      </c>
      <c r="D15" s="14" t="s">
        <v>3</v>
      </c>
      <c r="E15" s="14" t="s">
        <v>4</v>
      </c>
      <c r="F15" s="14" t="s">
        <v>5</v>
      </c>
      <c r="G15" s="14" t="s">
        <v>6</v>
      </c>
      <c r="H15" s="14" t="s">
        <v>7</v>
      </c>
      <c r="I15" s="14" t="s">
        <v>9</v>
      </c>
      <c r="J15" s="14" t="s">
        <v>8</v>
      </c>
      <c r="K15" s="14" t="s">
        <v>17</v>
      </c>
      <c r="L15" s="15" t="s">
        <v>15</v>
      </c>
    </row>
    <row r="16" spans="1:12" x14ac:dyDescent="0.25">
      <c r="A16" s="7" t="s">
        <v>1</v>
      </c>
      <c r="B16" s="5"/>
      <c r="C16" s="5">
        <v>41566965</v>
      </c>
      <c r="D16" s="5">
        <v>81356778</v>
      </c>
      <c r="E16" s="5">
        <v>113835462</v>
      </c>
      <c r="F16" s="5">
        <v>70017985</v>
      </c>
      <c r="G16" s="5">
        <v>70122252</v>
      </c>
      <c r="H16" s="5">
        <v>70141556</v>
      </c>
      <c r="I16" s="5">
        <v>84903297</v>
      </c>
      <c r="J16" s="5">
        <v>71931253</v>
      </c>
      <c r="K16" s="5"/>
      <c r="L16" s="7"/>
    </row>
    <row r="17" spans="1:13" ht="30" customHeight="1" x14ac:dyDescent="0.25">
      <c r="A17" s="7"/>
      <c r="B17" s="5"/>
      <c r="C17" s="5"/>
      <c r="D17" s="5"/>
      <c r="E17" s="5"/>
      <c r="F17" s="5"/>
      <c r="G17" s="13" t="s">
        <v>19</v>
      </c>
      <c r="H17" s="13" t="s">
        <v>21</v>
      </c>
      <c r="I17" s="13" t="s">
        <v>22</v>
      </c>
      <c r="J17" s="13" t="s">
        <v>23</v>
      </c>
      <c r="K17" s="5"/>
      <c r="L17" s="7"/>
      <c r="M17" s="17"/>
    </row>
    <row r="18" spans="1:13" x14ac:dyDescent="0.25">
      <c r="A18" s="7" t="s">
        <v>18</v>
      </c>
      <c r="B18" s="5"/>
      <c r="C18" s="5"/>
      <c r="D18" s="5"/>
      <c r="E18" s="5"/>
      <c r="F18" s="5"/>
      <c r="G18" s="5">
        <v>93471193</v>
      </c>
      <c r="H18" s="5">
        <v>93697168</v>
      </c>
      <c r="I18" s="5">
        <v>118990988</v>
      </c>
      <c r="J18" s="5">
        <v>94745709</v>
      </c>
      <c r="K18" s="5"/>
      <c r="L18" s="7"/>
    </row>
    <row r="19" spans="1:13" ht="30.75" customHeight="1" x14ac:dyDescent="0.25">
      <c r="A19" s="7"/>
      <c r="B19" s="5"/>
      <c r="C19" s="5"/>
      <c r="D19" s="5"/>
      <c r="E19" s="5"/>
      <c r="F19" s="5"/>
      <c r="G19" s="13" t="s">
        <v>20</v>
      </c>
      <c r="H19" s="13" t="s">
        <v>24</v>
      </c>
      <c r="I19" s="13" t="s">
        <v>25</v>
      </c>
      <c r="J19" s="13" t="s">
        <v>26</v>
      </c>
      <c r="K19" s="5"/>
      <c r="L19" s="7"/>
    </row>
    <row r="20" spans="1:13" x14ac:dyDescent="0.25">
      <c r="A20" s="7" t="s">
        <v>10</v>
      </c>
      <c r="B20" s="5"/>
      <c r="C20" s="5"/>
      <c r="D20" s="5"/>
      <c r="E20" s="5"/>
      <c r="F20" s="5"/>
      <c r="G20" s="5">
        <v>49977208</v>
      </c>
      <c r="H20" s="5">
        <v>48493425</v>
      </c>
      <c r="I20" s="5">
        <v>65598512</v>
      </c>
      <c r="J20" s="5">
        <v>51377890</v>
      </c>
      <c r="K20" s="5"/>
      <c r="L20" s="7"/>
    </row>
    <row r="21" spans="1:13" x14ac:dyDescent="0.25">
      <c r="A21" s="7"/>
      <c r="B21" s="5"/>
      <c r="C21" s="5"/>
      <c r="D21" s="5"/>
      <c r="E21" s="5"/>
      <c r="F21" s="5"/>
      <c r="G21" s="5"/>
      <c r="H21" s="5"/>
      <c r="I21" s="5"/>
      <c r="J21" s="5"/>
      <c r="K21" s="5"/>
      <c r="L21" s="7"/>
      <c r="M21" s="16"/>
    </row>
    <row r="22" spans="1:13" x14ac:dyDescent="0.25">
      <c r="A22" s="7" t="s">
        <v>11</v>
      </c>
      <c r="B22" s="5"/>
      <c r="C22" s="5"/>
      <c r="D22" s="5"/>
      <c r="E22" s="5">
        <v>52761898</v>
      </c>
      <c r="F22" s="5">
        <v>10552380</v>
      </c>
      <c r="G22" s="5">
        <v>10552380</v>
      </c>
      <c r="H22" s="5">
        <v>10552380</v>
      </c>
      <c r="I22" s="5">
        <v>14270667</v>
      </c>
      <c r="J22" s="5">
        <v>13444972</v>
      </c>
      <c r="K22" s="5">
        <f>SUM(E22:J22)</f>
        <v>112134677</v>
      </c>
      <c r="L22" s="8">
        <f>SUM(B24-K22)</f>
        <v>-6610875</v>
      </c>
    </row>
    <row r="23" spans="1:13" x14ac:dyDescent="0.25">
      <c r="A23" s="7"/>
      <c r="B23" s="5"/>
      <c r="C23" s="5"/>
      <c r="D23" s="5"/>
      <c r="E23" s="5"/>
      <c r="F23" s="5"/>
      <c r="G23" s="5"/>
      <c r="H23" s="5"/>
      <c r="I23" s="5"/>
      <c r="J23" s="5"/>
      <c r="K23" s="5"/>
      <c r="L23" s="9"/>
    </row>
    <row r="24" spans="1:13" x14ac:dyDescent="0.25">
      <c r="A24" s="7" t="s">
        <v>12</v>
      </c>
      <c r="B24" s="8">
        <v>105523802</v>
      </c>
      <c r="C24" s="5">
        <v>40686191</v>
      </c>
      <c r="D24" s="5">
        <v>36987434</v>
      </c>
      <c r="E24" s="5">
        <v>514928</v>
      </c>
      <c r="F24" s="5">
        <v>12426518</v>
      </c>
      <c r="G24" s="5">
        <v>9329906</v>
      </c>
      <c r="H24" s="5">
        <v>10459617</v>
      </c>
      <c r="I24" s="5">
        <v>5234818</v>
      </c>
      <c r="J24" s="5">
        <v>7072298</v>
      </c>
      <c r="K24" s="5"/>
      <c r="L24" s="9"/>
    </row>
    <row r="25" spans="1:13" s="2" customFormat="1" ht="8.25" customHeight="1" x14ac:dyDescent="0.25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2"/>
    </row>
    <row r="26" spans="1:13" ht="45" x14ac:dyDescent="0.25">
      <c r="A26" s="3" t="s">
        <v>16</v>
      </c>
      <c r="B26" s="13" t="s">
        <v>13</v>
      </c>
      <c r="C26" s="14" t="s">
        <v>2</v>
      </c>
      <c r="D26" s="14" t="s">
        <v>3</v>
      </c>
      <c r="E26" s="14" t="s">
        <v>4</v>
      </c>
      <c r="F26" s="14" t="s">
        <v>5</v>
      </c>
      <c r="G26" s="14" t="s">
        <v>6</v>
      </c>
      <c r="H26" s="14" t="s">
        <v>7</v>
      </c>
      <c r="I26" s="14" t="s">
        <v>9</v>
      </c>
      <c r="J26" s="14" t="s">
        <v>8</v>
      </c>
      <c r="K26" s="14" t="s">
        <v>17</v>
      </c>
      <c r="L26" s="15" t="s">
        <v>15</v>
      </c>
    </row>
    <row r="27" spans="1:13" x14ac:dyDescent="0.25">
      <c r="A27" s="7" t="s">
        <v>1</v>
      </c>
      <c r="B27" s="5"/>
      <c r="C27" s="5"/>
      <c r="D27" s="5"/>
      <c r="E27" s="5"/>
      <c r="F27" s="5"/>
      <c r="G27" s="5">
        <v>26962670</v>
      </c>
      <c r="H27" s="5">
        <v>26959241</v>
      </c>
      <c r="I27" s="5">
        <v>37020231</v>
      </c>
      <c r="J27" s="5">
        <v>35177867</v>
      </c>
      <c r="K27" s="5"/>
      <c r="L27" s="9"/>
    </row>
    <row r="28" spans="1:13" ht="30" x14ac:dyDescent="0.25">
      <c r="A28" s="7"/>
      <c r="B28" s="5"/>
      <c r="C28" s="5"/>
      <c r="D28" s="5"/>
      <c r="E28" s="5"/>
      <c r="F28" s="5"/>
      <c r="G28" s="13" t="s">
        <v>19</v>
      </c>
      <c r="H28" s="13" t="s">
        <v>21</v>
      </c>
      <c r="I28" s="13" t="s">
        <v>22</v>
      </c>
      <c r="J28" s="13" t="s">
        <v>23</v>
      </c>
      <c r="K28" s="5"/>
      <c r="L28" s="9"/>
      <c r="M28" s="17"/>
    </row>
    <row r="29" spans="1:13" x14ac:dyDescent="0.25">
      <c r="A29" s="7" t="s">
        <v>18</v>
      </c>
      <c r="B29" s="5"/>
      <c r="C29" s="5"/>
      <c r="D29" s="5"/>
      <c r="E29" s="5"/>
      <c r="F29" s="5"/>
      <c r="G29" s="5">
        <v>38117692</v>
      </c>
      <c r="H29" s="5">
        <v>38021212</v>
      </c>
      <c r="I29" s="5">
        <v>39982230</v>
      </c>
      <c r="J29" s="5">
        <v>42187118</v>
      </c>
      <c r="K29" s="5"/>
      <c r="L29" s="9"/>
      <c r="M29" s="17"/>
    </row>
    <row r="30" spans="1:13" ht="33" customHeight="1" x14ac:dyDescent="0.25">
      <c r="A30" s="7"/>
      <c r="B30" s="5"/>
      <c r="C30" s="5"/>
      <c r="D30" s="5"/>
      <c r="E30" s="5"/>
      <c r="F30" s="5"/>
      <c r="G30" s="13" t="s">
        <v>20</v>
      </c>
      <c r="H30" s="13" t="s">
        <v>24</v>
      </c>
      <c r="I30" s="13" t="s">
        <v>25</v>
      </c>
      <c r="J30" s="13" t="s">
        <v>26</v>
      </c>
      <c r="K30" s="5"/>
      <c r="L30" s="9"/>
    </row>
    <row r="31" spans="1:13" x14ac:dyDescent="0.25">
      <c r="A31" s="7" t="s">
        <v>10</v>
      </c>
      <c r="B31" s="5"/>
      <c r="C31" s="5"/>
      <c r="D31" s="5"/>
      <c r="E31" s="5"/>
      <c r="F31" s="5"/>
      <c r="G31" s="5">
        <v>18453902</v>
      </c>
      <c r="H31" s="5">
        <v>19003874</v>
      </c>
      <c r="I31" s="5">
        <v>18344132</v>
      </c>
      <c r="J31" s="5">
        <v>21050269</v>
      </c>
      <c r="K31" s="5"/>
      <c r="L31" s="9"/>
    </row>
    <row r="32" spans="1:13" x14ac:dyDescent="0.25">
      <c r="A32" s="7"/>
      <c r="B32" s="5"/>
      <c r="C32" s="5"/>
      <c r="D32" s="5"/>
      <c r="E32" s="5"/>
      <c r="F32" s="5"/>
      <c r="G32" s="5"/>
      <c r="H32" s="5"/>
      <c r="I32" s="5"/>
      <c r="J32" s="5"/>
      <c r="K32" s="5"/>
      <c r="L32" s="9"/>
    </row>
    <row r="33" spans="1:12" x14ac:dyDescent="0.25">
      <c r="A33" s="7" t="s">
        <v>11</v>
      </c>
      <c r="B33" s="5"/>
      <c r="C33" s="5"/>
      <c r="D33" s="5"/>
      <c r="E33" s="5">
        <v>17313472</v>
      </c>
      <c r="F33" s="5">
        <v>3462696</v>
      </c>
      <c r="G33" s="5">
        <v>3462696</v>
      </c>
      <c r="H33" s="5">
        <v>3462696</v>
      </c>
      <c r="I33" s="5">
        <v>3462696</v>
      </c>
      <c r="J33" s="5">
        <v>4288387</v>
      </c>
      <c r="K33" s="5">
        <f>SUM(E33:J33)</f>
        <v>35452643</v>
      </c>
      <c r="L33" s="8">
        <f>SUM(B35-K33)</f>
        <v>-825696</v>
      </c>
    </row>
    <row r="34" spans="1:12" x14ac:dyDescent="0.25">
      <c r="A34" s="7"/>
      <c r="B34" s="5"/>
      <c r="C34" s="5"/>
      <c r="D34" s="5"/>
      <c r="E34" s="5"/>
      <c r="F34" s="5"/>
      <c r="G34" s="5"/>
      <c r="H34" s="5"/>
      <c r="I34" s="5"/>
      <c r="J34" s="5"/>
      <c r="K34" s="5"/>
      <c r="L34" s="9"/>
    </row>
    <row r="35" spans="1:12" x14ac:dyDescent="0.25">
      <c r="A35" s="7" t="s">
        <v>12</v>
      </c>
      <c r="B35" s="8">
        <v>34626947</v>
      </c>
      <c r="C35" s="5">
        <v>18246162</v>
      </c>
      <c r="D35" s="5">
        <v>17313597</v>
      </c>
      <c r="E35" s="5">
        <v>4811359</v>
      </c>
      <c r="F35" s="5">
        <v>9494794</v>
      </c>
      <c r="G35" s="5">
        <v>4590219</v>
      </c>
      <c r="H35" s="5">
        <v>4166027</v>
      </c>
      <c r="I35" s="5">
        <v>14445799</v>
      </c>
      <c r="J35" s="5">
        <v>10341056</v>
      </c>
      <c r="K35" s="5"/>
      <c r="L35" s="9"/>
    </row>
    <row r="36" spans="1:12" x14ac:dyDescent="0.25">
      <c r="A36" s="7"/>
      <c r="B36" s="5"/>
      <c r="C36" s="5"/>
      <c r="D36" s="5"/>
      <c r="E36" s="5"/>
      <c r="F36" s="5"/>
      <c r="G36" s="5"/>
      <c r="H36" s="5"/>
      <c r="I36" s="5"/>
      <c r="J36" s="5"/>
      <c r="K36" s="5"/>
      <c r="L36" s="8">
        <f>SUM(L22+L33)</f>
        <v>-7436571</v>
      </c>
    </row>
  </sheetData>
  <pageMargins left="0.25" right="0.25" top="0.75" bottom="0.75" header="0.3" footer="0.3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Tóth Gabriella</dc:creator>
  <cp:lastModifiedBy>Hegyes Istvánné</cp:lastModifiedBy>
  <cp:lastPrinted>2013-10-22T07:59:38Z</cp:lastPrinted>
  <dcterms:created xsi:type="dcterms:W3CDTF">2013-10-21T13:34:00Z</dcterms:created>
  <dcterms:modified xsi:type="dcterms:W3CDTF">2013-10-22T12:53:51Z</dcterms:modified>
</cp:coreProperties>
</file>